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Sheet1!$A$1:$G$30</definedName>
  </definedNames>
  <calcPr calcId="144525"/>
</workbook>
</file>

<file path=xl/sharedStrings.xml><?xml version="1.0" encoding="utf-8"?>
<sst xmlns="http://schemas.openxmlformats.org/spreadsheetml/2006/main" count="50" uniqueCount="35">
  <si>
    <t>广西桂东人民医院病案科库房消防改造工程报价表</t>
  </si>
  <si>
    <t>序号</t>
  </si>
  <si>
    <t>项目名称</t>
  </si>
  <si>
    <t>单位</t>
  </si>
  <si>
    <t>数量</t>
  </si>
  <si>
    <t>单价（元）</t>
  </si>
  <si>
    <t>合价（元）</t>
  </si>
  <si>
    <t>备注</t>
  </si>
  <si>
    <t>柜式七氟丙烷气体灭火装置（90L钢瓶约85kg灭火剂）</t>
  </si>
  <si>
    <t>套</t>
  </si>
  <si>
    <t>该费用组成：人工费、材料费、运费</t>
  </si>
  <si>
    <t>GST-DY-100智能电源箱</t>
  </si>
  <si>
    <t>GST-QKP04/2气体控制器
(2防区)</t>
  </si>
  <si>
    <t>JTY-GD-G3T
点型光电感烟火灾探测器</t>
  </si>
  <si>
    <t>JTW-ZCD-G3N
点型感温火灾探测器</t>
  </si>
  <si>
    <t>GST-LD-8317气体释放警报器</t>
  </si>
  <si>
    <t>GST-LD-8318紧急启停按钮</t>
  </si>
  <si>
    <t>HX-100B火灾声光警报器</t>
  </si>
  <si>
    <t>J-SAM-GST9121手动报警按钮</t>
  </si>
  <si>
    <t>HJXY-0.12-J型泄压阀</t>
  </si>
  <si>
    <t>GST-LD-8301输入输出模块
含GST-LD-8332模块箱</t>
  </si>
  <si>
    <t>8kg悬挂式温控超细干粉装置</t>
  </si>
  <si>
    <t>ZR-RVV2*1.5mm²电缆(控制线)</t>
  </si>
  <si>
    <t>米</t>
  </si>
  <si>
    <t>ZR-RVV2.5mm²电线(电源线)</t>
  </si>
  <si>
    <r>
      <rPr>
        <sz val="14"/>
        <color theme="1"/>
        <rFont val="宋体"/>
        <charset val="134"/>
        <scheme val="minor"/>
      </rPr>
      <t>ZR-RVS2*1.5mm²双绞线</t>
    </r>
    <r>
      <rPr>
        <sz val="12"/>
        <color theme="1"/>
        <rFont val="宋体"/>
        <charset val="134"/>
        <scheme val="minor"/>
      </rPr>
      <t>(信号线)</t>
    </r>
  </si>
  <si>
    <t>SC20镀锌线管</t>
  </si>
  <si>
    <t>辅材</t>
  </si>
  <si>
    <t>批</t>
  </si>
  <si>
    <t>系统调试费</t>
  </si>
  <si>
    <t>项</t>
  </si>
  <si>
    <t>合计</t>
  </si>
  <si>
    <t>税金</t>
  </si>
  <si>
    <t>总计</t>
  </si>
  <si>
    <t>注：1、病案科新库房安装柜式七氟丙烷气体灭火装置，气体控制器与消控室主机联网；
    2、病案科旧库房加装烟雾探测器声光报警器等，连接消控室主机；安装悬挂式温控超细干粉灭火装置；
    3、七氟丙烷气体药剂价格有效期以实际成交时间为准；
    4、泄压阀预留安装洞口尺寸按实际购买型号预留；
    5、第1项至第17项材料甲方在验收时根据实际工程使用量核减。</t>
  </si>
</sst>
</file>

<file path=xl/styles.xml><?xml version="1.0" encoding="utf-8"?>
<styleSheet xmlns="http://schemas.openxmlformats.org/spreadsheetml/2006/main">
  <numFmts count="6">
    <numFmt numFmtId="176" formatCode="[DBNum2][$RMB]General;[Red][DBNum2][$RMB]General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4"/>
      <name val="宋体"/>
      <charset val="134"/>
      <scheme val="minor"/>
    </font>
    <font>
      <sz val="15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23" fillId="10" borderId="8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49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center" vertical="center" wrapText="1"/>
    </xf>
    <xf numFmtId="0" fontId="4" fillId="0" borderId="1" xfId="49" applyFont="1" applyBorder="1" applyAlignment="1">
      <alignment horizontal="left" vertical="center" wrapText="1"/>
    </xf>
    <xf numFmtId="0" fontId="2" fillId="0" borderId="2" xfId="49" applyNumberFormat="1" applyFont="1" applyFill="1" applyBorder="1" applyAlignment="1">
      <alignment horizontal="center" vertical="center" wrapText="1"/>
    </xf>
    <xf numFmtId="0" fontId="2" fillId="0" borderId="2" xfId="49" applyNumberFormat="1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177" fontId="2" fillId="0" borderId="2" xfId="49" applyNumberFormat="1" applyFont="1" applyBorder="1" applyAlignment="1">
      <alignment horizontal="center" vertical="center" wrapText="1"/>
    </xf>
    <xf numFmtId="177" fontId="2" fillId="0" borderId="2" xfId="49" applyNumberFormat="1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177" fontId="6" fillId="0" borderId="2" xfId="49" applyNumberFormat="1" applyFont="1" applyBorder="1" applyAlignment="1">
      <alignment horizontal="center" vertical="center" wrapText="1"/>
    </xf>
    <xf numFmtId="177" fontId="6" fillId="0" borderId="2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9" fontId="2" fillId="0" borderId="2" xfId="49" applyNumberFormat="1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9" fontId="6" fillId="0" borderId="2" xfId="49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vertical="center" wrapText="1"/>
    </xf>
    <xf numFmtId="0" fontId="7" fillId="0" borderId="2" xfId="49" applyFont="1" applyBorder="1" applyAlignment="1">
      <alignment vertical="center" wrapText="1"/>
    </xf>
    <xf numFmtId="176" fontId="7" fillId="0" borderId="5" xfId="49" applyNumberFormat="1" applyFont="1" applyBorder="1" applyAlignment="1">
      <alignment horizontal="left" vertical="center" wrapText="1"/>
    </xf>
    <xf numFmtId="176" fontId="7" fillId="0" borderId="6" xfId="49" applyNumberFormat="1" applyFont="1" applyBorder="1" applyAlignment="1">
      <alignment horizontal="left" vertical="center" wrapText="1"/>
    </xf>
    <xf numFmtId="0" fontId="7" fillId="0" borderId="7" xfId="50" applyFont="1" applyBorder="1" applyAlignment="1">
      <alignment horizontal="left" vertical="center" wrapText="1"/>
    </xf>
    <xf numFmtId="0" fontId="7" fillId="0" borderId="5" xfId="50" applyFont="1" applyBorder="1" applyAlignment="1">
      <alignment horizontal="left" vertical="center" wrapText="1"/>
    </xf>
    <xf numFmtId="0" fontId="7" fillId="0" borderId="6" xfId="5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31" fontId="2" fillId="0" borderId="0" xfId="0" applyNumberFormat="1" applyFont="1" applyAlignment="1">
      <alignment horizontal="left" vertical="center"/>
    </xf>
    <xf numFmtId="177" fontId="0" fillId="0" borderId="0" xfId="0" applyNumberForma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selection activeCell="I7" sqref="I7"/>
    </sheetView>
  </sheetViews>
  <sheetFormatPr defaultColWidth="9" defaultRowHeight="13.5"/>
  <cols>
    <col min="1" max="1" width="7.375" customWidth="1"/>
    <col min="2" max="2" width="34.125" customWidth="1"/>
    <col min="3" max="3" width="9.625" customWidth="1"/>
    <col min="4" max="4" width="8" customWidth="1"/>
    <col min="5" max="5" width="13.5" customWidth="1"/>
    <col min="6" max="6" width="20.25" customWidth="1"/>
    <col min="7" max="7" width="20.875" customWidth="1"/>
    <col min="10" max="10" width="10.5" customWidth="1"/>
  </cols>
  <sheetData>
    <row r="1" ht="25.5" spans="1:7">
      <c r="A1" s="3" t="s">
        <v>0</v>
      </c>
      <c r="B1" s="4"/>
      <c r="C1" s="3"/>
      <c r="D1" s="3"/>
      <c r="E1" s="3"/>
      <c r="F1" s="3"/>
      <c r="G1" s="3"/>
    </row>
    <row r="2" ht="15.75" customHeight="1" spans="1:7">
      <c r="A2" s="5"/>
      <c r="B2" s="5"/>
      <c r="C2" s="5"/>
      <c r="D2" s="5"/>
      <c r="E2" s="5"/>
      <c r="F2" s="3"/>
      <c r="G2" s="3"/>
    </row>
    <row r="3" ht="18.75" spans="1:7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6" t="s">
        <v>7</v>
      </c>
    </row>
    <row r="4" ht="47" customHeight="1" spans="1:7">
      <c r="A4" s="8">
        <v>1</v>
      </c>
      <c r="B4" s="9" t="s">
        <v>8</v>
      </c>
      <c r="C4" s="8" t="s">
        <v>9</v>
      </c>
      <c r="D4" s="8">
        <v>6</v>
      </c>
      <c r="E4" s="10">
        <v>0</v>
      </c>
      <c r="F4" s="11">
        <f>PRODUCT(D4:E4)</f>
        <v>0</v>
      </c>
      <c r="G4" s="12" t="s">
        <v>10</v>
      </c>
    </row>
    <row r="5" ht="18.75" spans="1:7">
      <c r="A5" s="8">
        <v>2</v>
      </c>
      <c r="B5" s="9" t="s">
        <v>11</v>
      </c>
      <c r="C5" s="13" t="s">
        <v>9</v>
      </c>
      <c r="D5" s="13">
        <v>1</v>
      </c>
      <c r="E5" s="14">
        <v>0</v>
      </c>
      <c r="F5" s="15">
        <f>PRODUCT(D5:E5)</f>
        <v>0</v>
      </c>
      <c r="G5" s="12"/>
    </row>
    <row r="6" ht="37.5" spans="1:7">
      <c r="A6" s="8">
        <v>3</v>
      </c>
      <c r="B6" s="9" t="s">
        <v>12</v>
      </c>
      <c r="C6" s="8" t="s">
        <v>9</v>
      </c>
      <c r="D6" s="8">
        <v>1</v>
      </c>
      <c r="E6" s="10">
        <v>0</v>
      </c>
      <c r="F6" s="11">
        <f t="shared" ref="F6:F21" si="0">PRODUCT(D6:E6)</f>
        <v>0</v>
      </c>
      <c r="G6" s="12"/>
    </row>
    <row r="7" ht="37.5" spans="1:7">
      <c r="A7" s="8">
        <v>4</v>
      </c>
      <c r="B7" s="9" t="s">
        <v>13</v>
      </c>
      <c r="C7" s="8" t="s">
        <v>9</v>
      </c>
      <c r="D7" s="8">
        <v>40</v>
      </c>
      <c r="E7" s="10">
        <v>0</v>
      </c>
      <c r="F7" s="11">
        <f t="shared" si="0"/>
        <v>0</v>
      </c>
      <c r="G7" s="12"/>
    </row>
    <row r="8" ht="37.5" spans="1:7">
      <c r="A8" s="8">
        <v>5</v>
      </c>
      <c r="B8" s="9" t="s">
        <v>14</v>
      </c>
      <c r="C8" s="8" t="s">
        <v>9</v>
      </c>
      <c r="D8" s="8">
        <v>15</v>
      </c>
      <c r="E8" s="10">
        <v>0</v>
      </c>
      <c r="F8" s="11">
        <f t="shared" si="0"/>
        <v>0</v>
      </c>
      <c r="G8" s="12"/>
    </row>
    <row r="9" ht="29.25" customHeight="1" spans="1:7">
      <c r="A9" s="8">
        <v>6</v>
      </c>
      <c r="B9" s="9" t="s">
        <v>15</v>
      </c>
      <c r="C9" s="8" t="s">
        <v>9</v>
      </c>
      <c r="D9" s="8">
        <v>2</v>
      </c>
      <c r="E9" s="10">
        <v>0</v>
      </c>
      <c r="F9" s="11">
        <f t="shared" si="0"/>
        <v>0</v>
      </c>
      <c r="G9" s="12"/>
    </row>
    <row r="10" ht="29.25" customHeight="1" spans="1:7">
      <c r="A10" s="8">
        <v>7</v>
      </c>
      <c r="B10" s="9" t="s">
        <v>16</v>
      </c>
      <c r="C10" s="8" t="s">
        <v>9</v>
      </c>
      <c r="D10" s="8">
        <v>2</v>
      </c>
      <c r="E10" s="10">
        <v>0</v>
      </c>
      <c r="F10" s="11">
        <f t="shared" si="0"/>
        <v>0</v>
      </c>
      <c r="G10" s="12"/>
    </row>
    <row r="11" ht="29.25" customHeight="1" spans="1:7">
      <c r="A11" s="8">
        <v>8</v>
      </c>
      <c r="B11" s="9" t="s">
        <v>17</v>
      </c>
      <c r="C11" s="8" t="s">
        <v>9</v>
      </c>
      <c r="D11" s="8">
        <v>8</v>
      </c>
      <c r="E11" s="10">
        <v>0</v>
      </c>
      <c r="F11" s="11">
        <f t="shared" si="0"/>
        <v>0</v>
      </c>
      <c r="G11" s="12"/>
    </row>
    <row r="12" ht="29.25" customHeight="1" spans="1:7">
      <c r="A12" s="8">
        <v>10</v>
      </c>
      <c r="B12" s="9" t="s">
        <v>18</v>
      </c>
      <c r="C12" s="8" t="s">
        <v>9</v>
      </c>
      <c r="D12" s="8">
        <v>8</v>
      </c>
      <c r="E12" s="10">
        <v>0</v>
      </c>
      <c r="F12" s="11">
        <f t="shared" si="0"/>
        <v>0</v>
      </c>
      <c r="G12" s="12"/>
    </row>
    <row r="13" ht="29.25" customHeight="1" spans="1:7">
      <c r="A13" s="8">
        <v>11</v>
      </c>
      <c r="B13" s="9" t="s">
        <v>19</v>
      </c>
      <c r="C13" s="8" t="s">
        <v>9</v>
      </c>
      <c r="D13" s="8">
        <v>2</v>
      </c>
      <c r="E13" s="10">
        <v>0</v>
      </c>
      <c r="F13" s="11">
        <f t="shared" si="0"/>
        <v>0</v>
      </c>
      <c r="G13" s="12"/>
    </row>
    <row r="14" ht="37.5" spans="1:7">
      <c r="A14" s="8">
        <v>12</v>
      </c>
      <c r="B14" s="9" t="s">
        <v>20</v>
      </c>
      <c r="C14" s="8" t="s">
        <v>9</v>
      </c>
      <c r="D14" s="8">
        <v>8</v>
      </c>
      <c r="E14" s="10">
        <v>0</v>
      </c>
      <c r="F14" s="11">
        <f t="shared" si="0"/>
        <v>0</v>
      </c>
      <c r="G14" s="12"/>
    </row>
    <row r="15" ht="29.25" customHeight="1" spans="1:7">
      <c r="A15" s="8">
        <v>13</v>
      </c>
      <c r="B15" s="9" t="s">
        <v>21</v>
      </c>
      <c r="C15" s="8" t="s">
        <v>9</v>
      </c>
      <c r="D15" s="8">
        <v>40</v>
      </c>
      <c r="E15" s="10">
        <v>0</v>
      </c>
      <c r="F15" s="11">
        <f t="shared" si="0"/>
        <v>0</v>
      </c>
      <c r="G15" s="12"/>
    </row>
    <row r="16" ht="29.25" customHeight="1" spans="1:7">
      <c r="A16" s="8">
        <v>14</v>
      </c>
      <c r="B16" s="9" t="s">
        <v>22</v>
      </c>
      <c r="C16" s="8" t="s">
        <v>23</v>
      </c>
      <c r="D16" s="8">
        <v>200</v>
      </c>
      <c r="E16" s="10">
        <v>0</v>
      </c>
      <c r="F16" s="11">
        <f t="shared" si="0"/>
        <v>0</v>
      </c>
      <c r="G16" s="12"/>
    </row>
    <row r="17" ht="29.25" customHeight="1" spans="1:7">
      <c r="A17" s="8">
        <v>15</v>
      </c>
      <c r="B17" s="9" t="s">
        <v>24</v>
      </c>
      <c r="C17" s="8" t="s">
        <v>23</v>
      </c>
      <c r="D17" s="8">
        <v>500</v>
      </c>
      <c r="E17" s="10">
        <v>0</v>
      </c>
      <c r="F17" s="11">
        <f t="shared" si="0"/>
        <v>0</v>
      </c>
      <c r="G17" s="12"/>
    </row>
    <row r="18" ht="29.25" customHeight="1" spans="1:7">
      <c r="A18" s="8">
        <v>16</v>
      </c>
      <c r="B18" s="9" t="s">
        <v>25</v>
      </c>
      <c r="C18" s="8" t="s">
        <v>23</v>
      </c>
      <c r="D18" s="8">
        <v>1200</v>
      </c>
      <c r="E18" s="10">
        <v>0</v>
      </c>
      <c r="F18" s="11">
        <f t="shared" si="0"/>
        <v>0</v>
      </c>
      <c r="G18" s="12"/>
    </row>
    <row r="19" ht="29.25" customHeight="1" spans="1:7">
      <c r="A19" s="8">
        <v>17</v>
      </c>
      <c r="B19" s="9" t="s">
        <v>26</v>
      </c>
      <c r="C19" s="8" t="s">
        <v>23</v>
      </c>
      <c r="D19" s="8">
        <v>800</v>
      </c>
      <c r="E19" s="10">
        <v>0</v>
      </c>
      <c r="F19" s="11">
        <f t="shared" si="0"/>
        <v>0</v>
      </c>
      <c r="G19" s="12"/>
    </row>
    <row r="20" ht="29.25" customHeight="1" spans="1:7">
      <c r="A20" s="8">
        <v>18</v>
      </c>
      <c r="B20" s="9" t="s">
        <v>27</v>
      </c>
      <c r="C20" s="8" t="s">
        <v>28</v>
      </c>
      <c r="D20" s="8">
        <v>1</v>
      </c>
      <c r="E20" s="10">
        <v>0</v>
      </c>
      <c r="F20" s="11">
        <f t="shared" si="0"/>
        <v>0</v>
      </c>
      <c r="G20" s="12"/>
    </row>
    <row r="21" ht="29.25" customHeight="1" spans="1:7">
      <c r="A21" s="8">
        <v>19</v>
      </c>
      <c r="B21" s="9" t="s">
        <v>29</v>
      </c>
      <c r="C21" s="8" t="s">
        <v>30</v>
      </c>
      <c r="D21" s="8">
        <v>1</v>
      </c>
      <c r="E21" s="10">
        <v>0</v>
      </c>
      <c r="F21" s="11">
        <f t="shared" si="0"/>
        <v>0</v>
      </c>
      <c r="G21" s="16"/>
    </row>
    <row r="22" ht="23.25" customHeight="1" spans="1:10">
      <c r="A22" s="8"/>
      <c r="B22" s="6" t="s">
        <v>31</v>
      </c>
      <c r="C22" s="6"/>
      <c r="D22" s="6"/>
      <c r="E22" s="17"/>
      <c r="F22" s="11">
        <f>SUM(F4:F21)</f>
        <v>0</v>
      </c>
      <c r="G22" s="18"/>
      <c r="J22" s="31"/>
    </row>
    <row r="23" s="1" customFormat="1" ht="23.25" customHeight="1" spans="1:7">
      <c r="A23" s="13"/>
      <c r="B23" s="19" t="s">
        <v>32</v>
      </c>
      <c r="C23" s="19"/>
      <c r="D23" s="19"/>
      <c r="E23" s="20"/>
      <c r="F23" s="15">
        <f>F22*13%</f>
        <v>0</v>
      </c>
      <c r="G23" s="21"/>
    </row>
    <row r="24" ht="23.25" customHeight="1" spans="1:7">
      <c r="A24" s="13"/>
      <c r="B24" s="19" t="s">
        <v>33</v>
      </c>
      <c r="C24" s="19"/>
      <c r="D24" s="19"/>
      <c r="E24" s="20"/>
      <c r="F24" s="15">
        <f>SUM(F22:F23)</f>
        <v>0</v>
      </c>
      <c r="G24" s="21"/>
    </row>
    <row r="25" ht="27.75" customHeight="1" spans="1:7">
      <c r="A25" s="22" t="s">
        <v>33</v>
      </c>
      <c r="B25" s="23">
        <f>F24</f>
        <v>0</v>
      </c>
      <c r="C25" s="23"/>
      <c r="D25" s="23"/>
      <c r="E25" s="23"/>
      <c r="F25" s="23"/>
      <c r="G25" s="24"/>
    </row>
    <row r="26" s="2" customFormat="1" ht="135" customHeight="1" spans="1:7">
      <c r="A26" s="25" t="s">
        <v>34</v>
      </c>
      <c r="B26" s="26"/>
      <c r="C26" s="26"/>
      <c r="D26" s="26"/>
      <c r="E26" s="26"/>
      <c r="F26" s="26"/>
      <c r="G26" s="27"/>
    </row>
    <row r="29" ht="21" customHeight="1" spans="6:6">
      <c r="F29" s="28"/>
    </row>
    <row r="30" ht="21" customHeight="1" spans="6:7">
      <c r="F30" s="29"/>
      <c r="G30" s="30"/>
    </row>
  </sheetData>
  <mergeCells count="4">
    <mergeCell ref="A1:G1"/>
    <mergeCell ref="B25:G25"/>
    <mergeCell ref="A26:G26"/>
    <mergeCell ref="G4:G20"/>
  </mergeCells>
  <pageMargins left="0.73" right="0.15748031496063" top="0.354330708661417" bottom="0.354330708661417" header="0.31496062992126" footer="0.31496062992126"/>
  <pageSetup paperSize="9" scale="8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中国微软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水皮球</cp:lastModifiedBy>
  <dcterms:created xsi:type="dcterms:W3CDTF">2019-07-05T03:52:00Z</dcterms:created>
  <cp:lastPrinted>2020-05-18T03:47:00Z</cp:lastPrinted>
  <dcterms:modified xsi:type="dcterms:W3CDTF">2020-11-05T03:27:39Z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