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报价汇总表" sheetId="18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3" authorId="0">
      <text>
        <r>
          <rPr>
            <b/>
            <sz val="9"/>
            <rFont val="Tahoma"/>
            <charset val="134"/>
          </rPr>
          <t>请在此处输入建筑面积</t>
        </r>
        <r>
          <rPr>
            <sz val="9"/>
            <rFont val="Tahoma"/>
            <charset val="134"/>
          </rPr>
          <t xml:space="preserve">
</t>
        </r>
      </text>
    </comment>
    <comment ref="E25" authorId="0">
      <text>
        <r>
          <rPr>
            <b/>
            <sz val="9"/>
            <rFont val="Tahoma"/>
            <charset val="134"/>
          </rPr>
          <t>请输入利润点数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<sst xmlns="http://schemas.openxmlformats.org/spreadsheetml/2006/main" count="60" uniqueCount="42">
  <si>
    <t>消防设施维保费用报价表</t>
  </si>
  <si>
    <t>项目名称：</t>
  </si>
  <si>
    <t>广西桂东人民医院门诊外科综合大楼</t>
  </si>
  <si>
    <t>建筑面积/㎡：</t>
  </si>
  <si>
    <t>建筑概况：</t>
  </si>
  <si>
    <t>本大楼地下一层地上23层，医院综合大楼。</t>
  </si>
  <si>
    <t>序号</t>
  </si>
  <si>
    <t>系统名称</t>
  </si>
  <si>
    <t>单位</t>
  </si>
  <si>
    <t>工程量</t>
  </si>
  <si>
    <t>单方费用
（元/㎡）</t>
  </si>
  <si>
    <t>合计费用
（元/㎡，建筑面积*单方费用*工程量）</t>
  </si>
  <si>
    <t>备注</t>
  </si>
  <si>
    <t>消防供配电</t>
  </si>
  <si>
    <t>项</t>
  </si>
  <si>
    <t>消防供水设施</t>
  </si>
  <si>
    <t>火灾自动报警系统</t>
  </si>
  <si>
    <t>消火栓系统</t>
  </si>
  <si>
    <t>灭火器</t>
  </si>
  <si>
    <t>自动喷淋系统</t>
  </si>
  <si>
    <t>气体灭火系统</t>
  </si>
  <si>
    <t>应急照明及疏散指示标志</t>
  </si>
  <si>
    <t>应急广播</t>
  </si>
  <si>
    <t>消防通讯</t>
  </si>
  <si>
    <t>消防电梯</t>
  </si>
  <si>
    <t>消防分隔设施</t>
  </si>
  <si>
    <t>正压送风</t>
  </si>
  <si>
    <t>排烟</t>
  </si>
  <si>
    <t>整个项目年度测试费用</t>
  </si>
  <si>
    <t>电网变电站、通信基站</t>
  </si>
  <si>
    <t>处</t>
  </si>
  <si>
    <t>要求驻点</t>
  </si>
  <si>
    <t>人*年</t>
  </si>
  <si>
    <t>人工直接费合计：</t>
  </si>
  <si>
    <t>企业运营管理15%
（18项*15%）：</t>
  </si>
  <si>
    <t>人工的15%作为基础项（必取项）</t>
  </si>
  <si>
    <t>利润
（18项*点数）：</t>
  </si>
  <si>
    <t>0~10%，自行根据企业运营情况选择</t>
  </si>
  <si>
    <t>税金6个点
（18项+19项+20项）*点数：</t>
  </si>
  <si>
    <t>6%税金作为基础项（必取项）</t>
  </si>
  <si>
    <t>总合计
（18项+19项+20项+21项）：</t>
  </si>
  <si>
    <t>附注：请根据各项目具体情况，分别填写“建筑面积、工程量、利润点”三项内容；其中，“工程量”这一项，除基础项必取外，请根据项目对应有的系统，相应填入1，无则填入0。此表已自动链接计算。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</si>
</sst>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1">
    <font>
      <sz val="11"/>
      <color indexed="8"/>
      <name val="Tahoma"/>
      <charset val="134"/>
    </font>
    <font>
      <sz val="12"/>
      <color indexed="8"/>
      <name val="Tahoma"/>
      <charset val="134"/>
    </font>
    <font>
      <b/>
      <sz val="11"/>
      <color indexed="8"/>
      <name val="Tahoma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" borderId="8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wrapText="1"/>
    </xf>
    <xf numFmtId="176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0" fontId="2" fillId="0" borderId="0" xfId="0" applyFont="1" applyBorder="1"/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B24" sqref="B24"/>
    </sheetView>
  </sheetViews>
  <sheetFormatPr defaultColWidth="9" defaultRowHeight="14.25" outlineLevelCol="7"/>
  <cols>
    <col min="1" max="1" width="9.875" style="5" customWidth="1"/>
    <col min="2" max="2" width="27.875" customWidth="1"/>
    <col min="3" max="3" width="6.375" customWidth="1"/>
    <col min="4" max="4" width="6.625" customWidth="1"/>
    <col min="5" max="5" width="13" style="5" customWidth="1"/>
    <col min="6" max="6" width="12.875" style="5" customWidth="1"/>
    <col min="7" max="7" width="12.25" style="5" customWidth="1"/>
  </cols>
  <sheetData>
    <row r="1" ht="28.5" customHeight="1" spans="1:7">
      <c r="A1" s="6" t="s">
        <v>0</v>
      </c>
      <c r="B1" s="6"/>
      <c r="C1" s="6"/>
      <c r="D1" s="6"/>
      <c r="E1" s="6"/>
      <c r="F1" s="6"/>
      <c r="G1" s="6"/>
    </row>
    <row r="2" customFormat="1" ht="28.5" customHeight="1" spans="1:7">
      <c r="A2" s="7"/>
      <c r="B2" s="8"/>
      <c r="C2" s="8"/>
      <c r="D2" s="8"/>
      <c r="E2" s="8"/>
      <c r="F2" s="8"/>
      <c r="G2" s="8"/>
    </row>
    <row r="3" s="1" customFormat="1" ht="24" customHeight="1" spans="1:7">
      <c r="A3" s="9" t="s">
        <v>1</v>
      </c>
      <c r="B3" s="9" t="s">
        <v>2</v>
      </c>
      <c r="C3" s="9"/>
      <c r="D3" s="9"/>
      <c r="E3" s="9" t="s">
        <v>3</v>
      </c>
      <c r="F3" s="10">
        <v>44890.82</v>
      </c>
      <c r="G3" s="10"/>
    </row>
    <row r="4" s="1" customFormat="1" ht="24" customHeight="1" spans="1:7">
      <c r="A4" s="9" t="s">
        <v>4</v>
      </c>
      <c r="B4" s="11" t="s">
        <v>5</v>
      </c>
      <c r="C4" s="12"/>
      <c r="D4" s="12"/>
      <c r="E4" s="12"/>
      <c r="F4" s="12"/>
      <c r="G4" s="13"/>
    </row>
    <row r="5" s="2" customFormat="1" ht="71.25" spans="1:8">
      <c r="A5" s="14" t="s">
        <v>6</v>
      </c>
      <c r="B5" s="14" t="s">
        <v>7</v>
      </c>
      <c r="C5" s="15" t="s">
        <v>8</v>
      </c>
      <c r="D5" s="15" t="s">
        <v>9</v>
      </c>
      <c r="E5" s="16" t="s">
        <v>10</v>
      </c>
      <c r="F5" s="16" t="s">
        <v>11</v>
      </c>
      <c r="G5" s="15" t="s">
        <v>12</v>
      </c>
      <c r="H5" s="17"/>
    </row>
    <row r="6" spans="1:8">
      <c r="A6" s="14">
        <v>1</v>
      </c>
      <c r="B6" s="18" t="s">
        <v>13</v>
      </c>
      <c r="C6" s="18" t="s">
        <v>14</v>
      </c>
      <c r="D6" s="19">
        <v>1</v>
      </c>
      <c r="E6" s="20"/>
      <c r="F6" s="20">
        <f>+D6*E6*$F$3</f>
        <v>0</v>
      </c>
      <c r="G6" s="21"/>
      <c r="H6" s="22"/>
    </row>
    <row r="7" spans="1:8">
      <c r="A7" s="14">
        <v>2</v>
      </c>
      <c r="B7" s="18" t="s">
        <v>15</v>
      </c>
      <c r="C7" s="18" t="s">
        <v>14</v>
      </c>
      <c r="D7" s="19">
        <v>1</v>
      </c>
      <c r="E7" s="20"/>
      <c r="F7" s="20">
        <f>+D7*E7*$F$3</f>
        <v>0</v>
      </c>
      <c r="G7" s="21"/>
      <c r="H7" s="22"/>
    </row>
    <row r="8" spans="1:8">
      <c r="A8" s="14">
        <v>3</v>
      </c>
      <c r="B8" s="18" t="s">
        <v>16</v>
      </c>
      <c r="C8" s="18" t="s">
        <v>14</v>
      </c>
      <c r="D8" s="19">
        <v>1</v>
      </c>
      <c r="E8" s="20"/>
      <c r="F8" s="20">
        <f t="shared" ref="F8:F20" si="0">+D8*E8*$F$3</f>
        <v>0</v>
      </c>
      <c r="G8" s="20"/>
      <c r="H8" s="22"/>
    </row>
    <row r="9" spans="1:8">
      <c r="A9" s="14">
        <v>4</v>
      </c>
      <c r="B9" s="18" t="s">
        <v>17</v>
      </c>
      <c r="C9" s="18" t="s">
        <v>14</v>
      </c>
      <c r="D9" s="19">
        <v>1</v>
      </c>
      <c r="E9" s="20"/>
      <c r="F9" s="20">
        <f t="shared" si="0"/>
        <v>0</v>
      </c>
      <c r="G9" s="20"/>
      <c r="H9" s="22"/>
    </row>
    <row r="10" spans="1:8">
      <c r="A10" s="14">
        <v>5</v>
      </c>
      <c r="B10" s="18" t="s">
        <v>18</v>
      </c>
      <c r="C10" s="18" t="s">
        <v>14</v>
      </c>
      <c r="D10" s="19">
        <v>1</v>
      </c>
      <c r="E10" s="20"/>
      <c r="F10" s="20">
        <f t="shared" si="0"/>
        <v>0</v>
      </c>
      <c r="G10" s="21"/>
      <c r="H10" s="22"/>
    </row>
    <row r="11" spans="1:8">
      <c r="A11" s="14">
        <v>6</v>
      </c>
      <c r="B11" s="18" t="s">
        <v>19</v>
      </c>
      <c r="C11" s="18" t="s">
        <v>14</v>
      </c>
      <c r="D11" s="19">
        <v>1</v>
      </c>
      <c r="E11" s="20"/>
      <c r="F11" s="20">
        <f t="shared" si="0"/>
        <v>0</v>
      </c>
      <c r="G11" s="20"/>
      <c r="H11" s="22"/>
    </row>
    <row r="12" spans="1:8">
      <c r="A12" s="14">
        <v>7</v>
      </c>
      <c r="B12" s="18" t="s">
        <v>20</v>
      </c>
      <c r="C12" s="18" t="s">
        <v>14</v>
      </c>
      <c r="D12" s="19">
        <v>1</v>
      </c>
      <c r="E12" s="20"/>
      <c r="F12" s="20">
        <f t="shared" si="0"/>
        <v>0</v>
      </c>
      <c r="G12" s="20"/>
      <c r="H12" s="22"/>
    </row>
    <row r="13" spans="1:8">
      <c r="A13" s="14">
        <v>8</v>
      </c>
      <c r="B13" s="18" t="s">
        <v>21</v>
      </c>
      <c r="C13" s="18" t="s">
        <v>14</v>
      </c>
      <c r="D13" s="19">
        <v>1</v>
      </c>
      <c r="E13" s="20"/>
      <c r="F13" s="20">
        <f t="shared" si="0"/>
        <v>0</v>
      </c>
      <c r="G13" s="21"/>
      <c r="H13" s="22"/>
    </row>
    <row r="14" spans="1:8">
      <c r="A14" s="14">
        <v>9</v>
      </c>
      <c r="B14" s="18" t="s">
        <v>22</v>
      </c>
      <c r="C14" s="18" t="s">
        <v>14</v>
      </c>
      <c r="D14" s="19">
        <v>1</v>
      </c>
      <c r="E14" s="20"/>
      <c r="F14" s="20">
        <f t="shared" si="0"/>
        <v>0</v>
      </c>
      <c r="G14" s="20"/>
      <c r="H14" s="22"/>
    </row>
    <row r="15" spans="1:8">
      <c r="A15" s="14">
        <v>10</v>
      </c>
      <c r="B15" s="18" t="s">
        <v>23</v>
      </c>
      <c r="C15" s="18" t="s">
        <v>14</v>
      </c>
      <c r="D15" s="19">
        <v>1</v>
      </c>
      <c r="E15" s="20"/>
      <c r="F15" s="20">
        <f t="shared" si="0"/>
        <v>0</v>
      </c>
      <c r="G15" s="20"/>
      <c r="H15" s="22"/>
    </row>
    <row r="16" spans="1:8">
      <c r="A16" s="14">
        <v>11</v>
      </c>
      <c r="B16" s="18" t="s">
        <v>24</v>
      </c>
      <c r="C16" s="18" t="s">
        <v>14</v>
      </c>
      <c r="D16" s="19">
        <v>1</v>
      </c>
      <c r="E16" s="20"/>
      <c r="F16" s="20">
        <f t="shared" si="0"/>
        <v>0</v>
      </c>
      <c r="G16" s="20"/>
      <c r="H16" s="22"/>
    </row>
    <row r="17" spans="1:8">
      <c r="A17" s="14">
        <v>12</v>
      </c>
      <c r="B17" s="18" t="s">
        <v>25</v>
      </c>
      <c r="C17" s="18" t="s">
        <v>14</v>
      </c>
      <c r="D17" s="19">
        <v>1</v>
      </c>
      <c r="E17" s="20"/>
      <c r="F17" s="20">
        <f t="shared" si="0"/>
        <v>0</v>
      </c>
      <c r="G17" s="20"/>
      <c r="H17" s="22"/>
    </row>
    <row r="18" spans="1:8">
      <c r="A18" s="14">
        <v>13</v>
      </c>
      <c r="B18" s="18" t="s">
        <v>26</v>
      </c>
      <c r="C18" s="18" t="s">
        <v>14</v>
      </c>
      <c r="D18" s="19">
        <v>1</v>
      </c>
      <c r="E18" s="20"/>
      <c r="F18" s="20">
        <f t="shared" si="0"/>
        <v>0</v>
      </c>
      <c r="G18" s="20"/>
      <c r="H18" s="22"/>
    </row>
    <row r="19" spans="1:8">
      <c r="A19" s="14">
        <v>14</v>
      </c>
      <c r="B19" s="18" t="s">
        <v>27</v>
      </c>
      <c r="C19" s="18" t="s">
        <v>14</v>
      </c>
      <c r="D19" s="19">
        <v>1</v>
      </c>
      <c r="E19" s="20"/>
      <c r="F19" s="20">
        <f t="shared" si="0"/>
        <v>0</v>
      </c>
      <c r="G19" s="20"/>
      <c r="H19" s="22"/>
    </row>
    <row r="20" spans="1:8">
      <c r="A20" s="14">
        <v>15</v>
      </c>
      <c r="B20" s="18" t="s">
        <v>28</v>
      </c>
      <c r="C20" s="18" t="s">
        <v>14</v>
      </c>
      <c r="D20" s="19">
        <v>1</v>
      </c>
      <c r="E20" s="20"/>
      <c r="F20" s="20">
        <f t="shared" si="0"/>
        <v>0</v>
      </c>
      <c r="G20" s="20"/>
      <c r="H20" s="22"/>
    </row>
    <row r="21" spans="1:8">
      <c r="A21" s="14">
        <v>16</v>
      </c>
      <c r="B21" s="23" t="s">
        <v>29</v>
      </c>
      <c r="C21" s="19" t="s">
        <v>30</v>
      </c>
      <c r="D21" s="19">
        <v>0</v>
      </c>
      <c r="E21" s="24"/>
      <c r="F21" s="25">
        <f>D21*E21</f>
        <v>0</v>
      </c>
      <c r="G21" s="25"/>
      <c r="H21" s="22"/>
    </row>
    <row r="22" spans="1:8">
      <c r="A22" s="14">
        <v>17</v>
      </c>
      <c r="B22" s="23" t="s">
        <v>31</v>
      </c>
      <c r="C22" s="19" t="s">
        <v>32</v>
      </c>
      <c r="D22" s="19">
        <v>0</v>
      </c>
      <c r="E22" s="25"/>
      <c r="F22" s="25">
        <f>D22*E22</f>
        <v>0</v>
      </c>
      <c r="G22" s="25"/>
      <c r="H22" s="22"/>
    </row>
    <row r="23" s="3" customFormat="1" spans="1:8">
      <c r="A23" s="14">
        <v>18</v>
      </c>
      <c r="B23" s="26" t="s">
        <v>33</v>
      </c>
      <c r="C23" s="26"/>
      <c r="D23" s="26"/>
      <c r="E23" s="27"/>
      <c r="F23" s="28">
        <f>SUM(F6:F22)</f>
        <v>0</v>
      </c>
      <c r="G23" s="28"/>
      <c r="H23" s="29"/>
    </row>
    <row r="24" s="4" customFormat="1" ht="40.5" spans="1:8">
      <c r="A24" s="14">
        <v>19</v>
      </c>
      <c r="B24" s="30" t="s">
        <v>34</v>
      </c>
      <c r="C24" s="31" t="s">
        <v>14</v>
      </c>
      <c r="D24" s="31">
        <v>1</v>
      </c>
      <c r="E24" s="32">
        <v>15</v>
      </c>
      <c r="F24" s="33">
        <f>+F23*E24/100</f>
        <v>0</v>
      </c>
      <c r="G24" s="34" t="s">
        <v>35</v>
      </c>
      <c r="H24" s="35"/>
    </row>
    <row r="25" s="4" customFormat="1" ht="40.5" spans="1:8">
      <c r="A25" s="14">
        <v>20</v>
      </c>
      <c r="B25" s="30" t="s">
        <v>36</v>
      </c>
      <c r="C25" s="31" t="s">
        <v>14</v>
      </c>
      <c r="D25" s="31">
        <v>1</v>
      </c>
      <c r="E25" s="32"/>
      <c r="F25" s="33">
        <f>+$F$23*E25/100</f>
        <v>0</v>
      </c>
      <c r="G25" s="34" t="s">
        <v>37</v>
      </c>
      <c r="H25" s="35"/>
    </row>
    <row r="26" s="4" customFormat="1" ht="40.5" spans="1:8">
      <c r="A26" s="14">
        <v>21</v>
      </c>
      <c r="B26" s="30" t="s">
        <v>38</v>
      </c>
      <c r="C26" s="31" t="s">
        <v>14</v>
      </c>
      <c r="D26" s="31">
        <v>1</v>
      </c>
      <c r="E26" s="32">
        <v>6</v>
      </c>
      <c r="F26" s="33">
        <f>+$F$23*E26/100</f>
        <v>0</v>
      </c>
      <c r="G26" s="34" t="s">
        <v>39</v>
      </c>
      <c r="H26" s="35"/>
    </row>
    <row r="27" s="4" customFormat="1" spans="1:8">
      <c r="A27" s="36"/>
      <c r="B27" s="36"/>
      <c r="C27" s="36"/>
      <c r="D27" s="36"/>
      <c r="E27" s="36"/>
      <c r="F27" s="36"/>
      <c r="G27" s="36"/>
      <c r="H27" s="35"/>
    </row>
    <row r="28" s="4" customFormat="1" ht="27" spans="1:8">
      <c r="A28" s="14">
        <v>22</v>
      </c>
      <c r="B28" s="30" t="s">
        <v>40</v>
      </c>
      <c r="C28" s="31" t="s">
        <v>14</v>
      </c>
      <c r="D28" s="31">
        <v>1</v>
      </c>
      <c r="E28" s="31"/>
      <c r="F28" s="37">
        <f>+SUM(F23:F26)</f>
        <v>0</v>
      </c>
      <c r="G28" s="37"/>
      <c r="H28" s="35"/>
    </row>
    <row r="29" ht="37.5" customHeight="1" spans="1:7">
      <c r="A29" s="38" t="s">
        <v>41</v>
      </c>
      <c r="B29" s="38"/>
      <c r="C29" s="38"/>
      <c r="D29" s="38"/>
      <c r="E29" s="38"/>
      <c r="F29" s="38"/>
      <c r="G29" s="38"/>
    </row>
    <row r="30" spans="3:3">
      <c r="C30" s="39"/>
    </row>
    <row r="31" spans="6:6">
      <c r="F31" s="40"/>
    </row>
  </sheetData>
  <mergeCells count="5">
    <mergeCell ref="A1:G1"/>
    <mergeCell ref="B3:D3"/>
    <mergeCell ref="F3:G3"/>
    <mergeCell ref="B4:G4"/>
    <mergeCell ref="A29:G29"/>
  </mergeCells>
  <printOptions horizontalCentered="1" verticalCentered="1"/>
  <pageMargins left="0.275" right="0.236111111111111" top="0.188888888888889" bottom="0.188888888888889" header="0.314583333333333" footer="0.1687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2008-09-11T17:22:00Z</dcterms:created>
  <cp:lastPrinted>2017-03-28T03:41:00Z</cp:lastPrinted>
  <dcterms:modified xsi:type="dcterms:W3CDTF">2019-10-08T08:59:19Z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